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5" i="1" l="1"/>
  <c r="G85" i="1"/>
  <c r="H85" i="1"/>
  <c r="I85" i="1"/>
  <c r="J49" i="1" l="1"/>
  <c r="I49" i="1"/>
  <c r="H49" i="1"/>
  <c r="G49" i="1"/>
  <c r="F49" i="1"/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F132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96" i="1"/>
  <c r="I96" i="1"/>
  <c r="H96" i="1"/>
  <c r="G96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60" i="1"/>
  <c r="J60" i="1"/>
  <c r="I60" i="1"/>
  <c r="H60" i="1"/>
  <c r="G60" i="1"/>
  <c r="F60" i="1"/>
  <c r="B42" i="1"/>
  <c r="A42" i="1"/>
  <c r="L41" i="1"/>
  <c r="J41" i="1"/>
  <c r="I41" i="1"/>
  <c r="H41" i="1"/>
  <c r="G41" i="1"/>
  <c r="F41" i="1"/>
  <c r="B32" i="1"/>
  <c r="A32" i="1"/>
  <c r="L42" i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23" i="1"/>
  <c r="J12" i="1"/>
  <c r="J23" i="1" s="1"/>
  <c r="I12" i="1"/>
  <c r="I23" i="1" s="1"/>
  <c r="H12" i="1"/>
  <c r="H23" i="1" s="1"/>
  <c r="G12" i="1"/>
  <c r="G23" i="1" s="1"/>
  <c r="F12" i="1"/>
  <c r="F23" i="1" s="1"/>
  <c r="L187" i="1" l="1"/>
  <c r="J187" i="1"/>
  <c r="I187" i="1"/>
  <c r="H187" i="1"/>
  <c r="G187" i="1"/>
  <c r="F187" i="1"/>
</calcChain>
</file>

<file path=xl/sharedStrings.xml><?xml version="1.0" encoding="utf-8"?>
<sst xmlns="http://schemas.openxmlformats.org/spreadsheetml/2006/main" count="232" uniqueCount="76">
  <si>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</si>
  <si>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</si>
  <si>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</si>
  <si>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</si>
  <si>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</si>
  <si>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</si>
  <si>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</si>
  <si>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</si>
  <si>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</si>
  <si>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</si>
  <si>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</si>
  <si>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</si>
  <si>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</si>
  <si>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</si>
  <si>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</si>
  <si>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</si>
  <si>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</si>
  <si>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</si>
  <si>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</si>
  <si>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</si>
  <si>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</si>
  <si>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</si>
  <si>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</si>
  <si>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</si>
  <si>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</si>
  <si>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</si>
  <si>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</si>
  <si>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</si>
  <si>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</si>
  <si>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</si>
  <si>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</si>
  <si>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</si>
  <si>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</si>
  <si>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</si>
  <si>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</si>
  <si>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</si>
  <si>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</si>
  <si>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</si>
  <si>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"Васильевская средняя школа</t>
  </si>
  <si>
    <t>Согласовано</t>
  </si>
  <si>
    <t>Макарова Е.В.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</si>
  <si>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</si>
  <si>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</si>
  <si>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</si>
  <si>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</si>
  <si>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</si>
  <si>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</si>
  <si>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</si>
  <si>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</si>
  <si>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</si>
  <si>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</si>
  <si>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</si>
  <si>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зеленый горошек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</si>
  <si>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</si>
  <si>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</si>
  <si>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</si>
  <si>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</si>
  <si>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</si>
  <si>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</si>
  <si>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</si>
  <si>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</si>
  <si>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</si>
  <si>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</si>
  <si>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</si>
  <si>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</si>
  <si>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</si>
  <si>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</si>
  <si>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</si>
  <si>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Биточки куриные; каша гречневая</t>
  </si>
  <si>
    <t>Кофейный напиток с молоком</t>
  </si>
  <si>
    <t>54-23гн</t>
  </si>
  <si>
    <t>54-28м; 245</t>
  </si>
  <si>
    <t>Пельмени с маслом сливочным</t>
  </si>
  <si>
    <t xml:space="preserve">Чай </t>
  </si>
  <si>
    <t>26</t>
  </si>
  <si>
    <t>726, 471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</si>
</sst>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3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13" fillId="4" borderId="15" xfId="1" applyNumberFormat="1" applyFill="1" applyBorder="1" applyAlignment="1" applyProtection="1">
      <alignment horizontal="center" vertic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1" fontId="0" fillId="4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1" fontId="0" fillId="4" borderId="17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2" sqref="L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7" t="s">
        <v>38</v>
      </c>
      <c r="D1" s="108"/>
      <c r="E1" s="108"/>
      <c r="F1" s="49" t="s">
        <v>39</v>
      </c>
      <c r="G1" s="2" t="s">
        <v>16</v>
      </c>
      <c r="H1" s="109" t="s">
        <v>42</v>
      </c>
      <c r="I1" s="110"/>
      <c r="J1" s="110"/>
      <c r="K1" s="110"/>
    </row>
    <row r="2" spans="1:12" ht="18" x14ac:dyDescent="0.2">
      <c r="A2" s="34" t="s">
        <v>6</v>
      </c>
      <c r="C2" s="2"/>
      <c r="G2" s="2" t="s">
        <v>17</v>
      </c>
      <c r="H2" s="109" t="s">
        <v>40</v>
      </c>
      <c r="I2" s="110"/>
      <c r="J2" s="110"/>
      <c r="K2" s="11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72" t="s">
        <v>58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196</v>
      </c>
      <c r="L6" s="50"/>
    </row>
    <row r="7" spans="1:12" ht="15" x14ac:dyDescent="0.25">
      <c r="A7" s="22"/>
      <c r="B7" s="14"/>
      <c r="C7" s="11"/>
      <c r="D7" s="7" t="s">
        <v>21</v>
      </c>
      <c r="E7" s="73" t="s">
        <v>44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 t="s">
        <v>47</v>
      </c>
      <c r="L7" s="51"/>
    </row>
    <row r="8" spans="1:12" ht="15" x14ac:dyDescent="0.25">
      <c r="A8" s="22"/>
      <c r="B8" s="14"/>
      <c r="C8" s="11"/>
      <c r="D8" s="7" t="s">
        <v>22</v>
      </c>
      <c r="E8" s="73" t="s">
        <v>45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.75" thickBot="1" x14ac:dyDescent="0.3">
      <c r="A9" s="22"/>
      <c r="B9" s="14"/>
      <c r="C9" s="11"/>
      <c r="D9" s="7"/>
      <c r="E9" s="68" t="s">
        <v>59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5" x14ac:dyDescent="0.25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x14ac:dyDescent="0.2">
      <c r="A23" s="28">
        <f>A6</f>
        <v>1</v>
      </c>
      <c r="B23" s="29">
        <f>B6</f>
        <v>1</v>
      </c>
      <c r="C23" s="104" t="s">
        <v>4</v>
      </c>
      <c r="D23" s="105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5" x14ac:dyDescent="0.25">
      <c r="A24" s="13">
        <v>1</v>
      </c>
      <c r="B24" s="14">
        <v>2</v>
      </c>
      <c r="C24" s="21" t="s">
        <v>19</v>
      </c>
      <c r="D24" s="5" t="s">
        <v>20</v>
      </c>
      <c r="E24" s="52" t="s">
        <v>48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50</v>
      </c>
      <c r="L24" s="50"/>
    </row>
    <row r="25" spans="1:12" ht="15" x14ac:dyDescent="0.25">
      <c r="A25" s="13"/>
      <c r="B25" s="14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3"/>
      <c r="B26" s="14"/>
      <c r="C26" s="11"/>
      <c r="D26" s="7" t="s">
        <v>21</v>
      </c>
      <c r="E26" s="53" t="s">
        <v>49</v>
      </c>
      <c r="F26" s="41">
        <v>200</v>
      </c>
      <c r="G26" s="41">
        <v>2.71</v>
      </c>
      <c r="H26" s="41">
        <v>2.85</v>
      </c>
      <c r="I26" s="41">
        <v>11.74</v>
      </c>
      <c r="J26" s="41">
        <v>86.63</v>
      </c>
      <c r="K26" s="42">
        <v>415</v>
      </c>
      <c r="L26" s="51"/>
    </row>
    <row r="27" spans="1:12" ht="15" x14ac:dyDescent="0.25">
      <c r="A27" s="13"/>
      <c r="B27" s="14"/>
      <c r="C27" s="11"/>
      <c r="D27" s="7" t="s">
        <v>22</v>
      </c>
      <c r="E27" s="53" t="s">
        <v>45</v>
      </c>
      <c r="F27" s="41">
        <v>60</v>
      </c>
      <c r="G27" s="41">
        <v>4.62</v>
      </c>
      <c r="H27" s="41">
        <v>1.44</v>
      </c>
      <c r="I27" s="41">
        <v>42</v>
      </c>
      <c r="J27" s="41">
        <v>170.4</v>
      </c>
      <c r="K27" s="42">
        <v>18</v>
      </c>
      <c r="L27" s="51"/>
    </row>
    <row r="28" spans="1:12" ht="15" x14ac:dyDescent="0.25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5" x14ac:dyDescent="0.25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5" x14ac:dyDescent="0.2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 x14ac:dyDescent="0.25">
      <c r="A42" s="32">
        <f>A24</f>
        <v>1</v>
      </c>
      <c r="B42" s="32">
        <f>B24</f>
        <v>2</v>
      </c>
      <c r="C42" s="104" t="s">
        <v>4</v>
      </c>
      <c r="D42" s="105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5" x14ac:dyDescent="0.25">
      <c r="A43" s="19">
        <v>1</v>
      </c>
      <c r="B43" s="20">
        <v>3</v>
      </c>
      <c r="C43" s="21" t="s">
        <v>19</v>
      </c>
      <c r="D43" s="5" t="s">
        <v>20</v>
      </c>
      <c r="E43" s="54" t="s">
        <v>51</v>
      </c>
      <c r="F43" s="86">
        <v>200</v>
      </c>
      <c r="G43" s="87">
        <v>18.61</v>
      </c>
      <c r="H43" s="87">
        <v>12.01</v>
      </c>
      <c r="I43" s="87">
        <v>59.16</v>
      </c>
      <c r="J43" s="87">
        <v>283.95999999999998</v>
      </c>
      <c r="K43" s="88">
        <v>229</v>
      </c>
      <c r="L43" s="57"/>
    </row>
    <row r="44" spans="1:12" ht="15" x14ac:dyDescent="0.25">
      <c r="A44" s="22"/>
      <c r="B44" s="14"/>
      <c r="C44" s="11"/>
      <c r="D44" s="7" t="s">
        <v>21</v>
      </c>
      <c r="E44" s="56" t="s">
        <v>41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 t="s">
        <v>53</v>
      </c>
      <c r="L44" s="58"/>
    </row>
    <row r="45" spans="1:12" ht="15" x14ac:dyDescent="0.25">
      <c r="A45" s="22"/>
      <c r="B45" s="14"/>
      <c r="C45" s="11"/>
      <c r="D45" s="7" t="s">
        <v>22</v>
      </c>
      <c r="E45" s="56" t="s">
        <v>45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8"/>
    </row>
    <row r="46" spans="1:12" ht="15" x14ac:dyDescent="0.25">
      <c r="A46" s="22"/>
      <c r="B46" s="14"/>
      <c r="C46" s="11"/>
      <c r="D46" s="7" t="s">
        <v>25</v>
      </c>
      <c r="E46" s="56" t="s">
        <v>52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 t="s">
        <v>54</v>
      </c>
      <c r="L46" s="58"/>
    </row>
    <row r="47" spans="1:12" ht="15" x14ac:dyDescent="0.25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6"/>
      <c r="C49" s="8"/>
      <c r="D49" s="17" t="s">
        <v>32</v>
      </c>
      <c r="E49" s="9"/>
      <c r="F49" s="93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5" x14ac:dyDescent="0.25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 x14ac:dyDescent="0.25">
      <c r="A60" s="28">
        <f>A43</f>
        <v>1</v>
      </c>
      <c r="B60" s="29">
        <f>B43</f>
        <v>3</v>
      </c>
      <c r="C60" s="104" t="s">
        <v>4</v>
      </c>
      <c r="D60" s="105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5" x14ac:dyDescent="0.25">
      <c r="A61" s="19">
        <v>1</v>
      </c>
      <c r="B61" s="20">
        <v>4</v>
      </c>
      <c r="C61" s="21" t="s">
        <v>19</v>
      </c>
      <c r="D61" s="5" t="s">
        <v>20</v>
      </c>
      <c r="E61" s="59" t="s">
        <v>55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1"/>
    </row>
    <row r="62" spans="1:12" ht="15" x14ac:dyDescent="0.25">
      <c r="A62" s="22"/>
      <c r="B62" s="14"/>
      <c r="C62" s="11"/>
      <c r="D62" s="7" t="s">
        <v>21</v>
      </c>
      <c r="E62" s="60" t="s">
        <v>56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 t="s">
        <v>57</v>
      </c>
      <c r="L62" s="62"/>
    </row>
    <row r="63" spans="1:12" ht="15" x14ac:dyDescent="0.25">
      <c r="A63" s="22"/>
      <c r="B63" s="14"/>
      <c r="C63" s="11"/>
      <c r="D63" s="7" t="s">
        <v>22</v>
      </c>
      <c r="E63" s="60" t="s">
        <v>45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2"/>
    </row>
    <row r="64" spans="1:12" ht="15" x14ac:dyDescent="0.25">
      <c r="A64" s="22"/>
      <c r="B64" s="14"/>
      <c r="C64" s="11"/>
      <c r="D64" s="7" t="s">
        <v>23</v>
      </c>
      <c r="E64" s="60" t="s">
        <v>46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403</v>
      </c>
      <c r="L64" s="62"/>
    </row>
    <row r="65" spans="1:12" ht="15" x14ac:dyDescent="0.25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5" x14ac:dyDescent="0.25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 x14ac:dyDescent="0.25">
      <c r="A78" s="28">
        <f>A61</f>
        <v>1</v>
      </c>
      <c r="B78" s="29">
        <f>B61</f>
        <v>4</v>
      </c>
      <c r="C78" s="104" t="s">
        <v>4</v>
      </c>
      <c r="D78" s="105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5" x14ac:dyDescent="0.25">
      <c r="A79" s="19">
        <v>1</v>
      </c>
      <c r="B79" s="20">
        <v>5</v>
      </c>
      <c r="C79" s="21" t="s">
        <v>19</v>
      </c>
      <c r="D79" s="5" t="s">
        <v>20</v>
      </c>
      <c r="E79" s="111" t="s">
        <v>43</v>
      </c>
      <c r="F79" s="112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15" t="s">
        <v>75</v>
      </c>
      <c r="L79" s="63"/>
    </row>
    <row r="80" spans="1:12" ht="15" x14ac:dyDescent="0.25">
      <c r="A80" s="22"/>
      <c r="B80" s="14"/>
      <c r="C80" s="11"/>
      <c r="D80" s="7" t="s">
        <v>21</v>
      </c>
      <c r="E80" s="53" t="s">
        <v>44</v>
      </c>
      <c r="F80" s="113">
        <v>200</v>
      </c>
      <c r="G80" s="41">
        <v>0.27</v>
      </c>
      <c r="H80" s="41">
        <v>0.05</v>
      </c>
      <c r="I80" s="41">
        <v>5.75</v>
      </c>
      <c r="J80" s="41">
        <v>22.5</v>
      </c>
      <c r="K80" s="116" t="s">
        <v>47</v>
      </c>
      <c r="L80" s="64"/>
    </row>
    <row r="81" spans="1:12" ht="15" x14ac:dyDescent="0.25">
      <c r="A81" s="22"/>
      <c r="B81" s="14"/>
      <c r="C81" s="11"/>
      <c r="D81" s="7" t="s">
        <v>22</v>
      </c>
      <c r="E81" s="53" t="s">
        <v>45</v>
      </c>
      <c r="F81" s="113">
        <v>30</v>
      </c>
      <c r="G81" s="41">
        <v>2.31</v>
      </c>
      <c r="H81" s="41">
        <v>0.72</v>
      </c>
      <c r="I81" s="41">
        <v>21</v>
      </c>
      <c r="J81" s="41">
        <v>85.2</v>
      </c>
      <c r="K81" s="116">
        <v>102</v>
      </c>
      <c r="L81" s="64"/>
    </row>
    <row r="82" spans="1:12" ht="15.75" thickBot="1" x14ac:dyDescent="0.3">
      <c r="A82" s="22"/>
      <c r="B82" s="14"/>
      <c r="C82" s="11"/>
      <c r="D82" s="7" t="s">
        <v>23</v>
      </c>
      <c r="E82" s="53" t="s">
        <v>46</v>
      </c>
      <c r="F82" s="41">
        <v>100</v>
      </c>
      <c r="G82" s="41">
        <v>0.4</v>
      </c>
      <c r="H82" s="41">
        <v>0</v>
      </c>
      <c r="I82" s="41">
        <v>10</v>
      </c>
      <c r="J82" s="114" t="s">
        <v>74</v>
      </c>
      <c r="K82" s="42">
        <v>403</v>
      </c>
      <c r="L82" s="65"/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487.14</v>
      </c>
      <c r="K85" s="24"/>
      <c r="L85" s="18">
        <f>SUM(L79:L84)</f>
        <v>0</v>
      </c>
    </row>
    <row r="86" spans="1:12" ht="15" x14ac:dyDescent="0.25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 x14ac:dyDescent="0.25">
      <c r="A96" s="28">
        <f>A79</f>
        <v>1</v>
      </c>
      <c r="B96" s="29">
        <f>B79</f>
        <v>5</v>
      </c>
      <c r="C96" s="104" t="s">
        <v>4</v>
      </c>
      <c r="D96" s="105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487.14</v>
      </c>
      <c r="K96" s="31"/>
      <c r="L96" s="31">
        <f t="shared" si="39"/>
        <v>0</v>
      </c>
    </row>
    <row r="97" spans="1:12" ht="15" x14ac:dyDescent="0.25">
      <c r="A97" s="19">
        <v>2</v>
      </c>
      <c r="B97" s="20">
        <v>1</v>
      </c>
      <c r="C97" s="21" t="s">
        <v>19</v>
      </c>
      <c r="D97" s="5" t="s">
        <v>20</v>
      </c>
      <c r="E97" s="66" t="s">
        <v>60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9"/>
    </row>
    <row r="98" spans="1:12" ht="15" x14ac:dyDescent="0.25">
      <c r="A98" s="22"/>
      <c r="B98" s="14"/>
      <c r="C98" s="11"/>
      <c r="D98" s="7" t="s">
        <v>21</v>
      </c>
      <c r="E98" s="67" t="s">
        <v>62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418</v>
      </c>
      <c r="L98" s="70"/>
    </row>
    <row r="99" spans="1:12" ht="15" x14ac:dyDescent="0.25">
      <c r="A99" s="22"/>
      <c r="B99" s="14"/>
      <c r="C99" s="11"/>
      <c r="D99" s="7" t="s">
        <v>22</v>
      </c>
      <c r="E99" s="67" t="s">
        <v>45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70"/>
    </row>
    <row r="100" spans="1:12" ht="15.75" thickBot="1" x14ac:dyDescent="0.3">
      <c r="A100" s="22"/>
      <c r="B100" s="14"/>
      <c r="C100" s="11"/>
      <c r="D100" s="7" t="s">
        <v>25</v>
      </c>
      <c r="E100" s="68" t="s">
        <v>61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63</v>
      </c>
      <c r="L100" s="71"/>
    </row>
    <row r="101" spans="1:12" ht="15" x14ac:dyDescent="0.25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5" x14ac:dyDescent="0.25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.75" thickBot="1" x14ac:dyDescent="0.25">
      <c r="A114" s="28">
        <f>A97</f>
        <v>2</v>
      </c>
      <c r="B114" s="29">
        <f>B97</f>
        <v>1</v>
      </c>
      <c r="C114" s="104" t="s">
        <v>4</v>
      </c>
      <c r="D114" s="105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72" t="s">
        <v>64</v>
      </c>
      <c r="F115" s="87">
        <v>200</v>
      </c>
      <c r="G115" s="87">
        <v>9.75</v>
      </c>
      <c r="H115" s="86">
        <v>13.18</v>
      </c>
      <c r="I115" s="89">
        <v>15.29</v>
      </c>
      <c r="J115" s="86">
        <v>210.11</v>
      </c>
      <c r="K115" s="39">
        <v>239</v>
      </c>
      <c r="L115" s="77"/>
    </row>
    <row r="116" spans="1:12" ht="15" x14ac:dyDescent="0.25">
      <c r="A116" s="13"/>
      <c r="B116" s="14"/>
      <c r="C116" s="11"/>
      <c r="D116" s="7" t="s">
        <v>21</v>
      </c>
      <c r="E116" s="73" t="s">
        <v>65</v>
      </c>
      <c r="F116" s="41">
        <v>200</v>
      </c>
      <c r="G116" s="90">
        <v>2.71</v>
      </c>
      <c r="H116" s="90">
        <v>2.85</v>
      </c>
      <c r="I116" s="91">
        <v>11.74</v>
      </c>
      <c r="J116" s="90">
        <v>86.63</v>
      </c>
      <c r="K116" s="42">
        <v>415</v>
      </c>
      <c r="L116" s="78"/>
    </row>
    <row r="117" spans="1:12" ht="15" x14ac:dyDescent="0.25">
      <c r="A117" s="13"/>
      <c r="B117" s="14"/>
      <c r="C117" s="11"/>
      <c r="D117" s="7" t="s">
        <v>22</v>
      </c>
      <c r="E117" s="73" t="s">
        <v>45</v>
      </c>
      <c r="F117" s="41">
        <v>60</v>
      </c>
      <c r="G117" s="90">
        <v>4.62</v>
      </c>
      <c r="H117" s="90">
        <v>1.44</v>
      </c>
      <c r="I117" s="91">
        <v>42</v>
      </c>
      <c r="J117" s="90">
        <v>170.4</v>
      </c>
      <c r="K117" s="42">
        <v>18</v>
      </c>
      <c r="L117" s="78"/>
    </row>
    <row r="118" spans="1:12" ht="15" x14ac:dyDescent="0.25">
      <c r="A118" s="13"/>
      <c r="B118" s="14"/>
      <c r="C118" s="11"/>
      <c r="D118" s="7"/>
      <c r="E118" s="73" t="s">
        <v>66</v>
      </c>
      <c r="F118" s="41">
        <v>40</v>
      </c>
      <c r="G118" s="74">
        <v>3.08</v>
      </c>
      <c r="H118" s="74">
        <v>1.1599999999999999</v>
      </c>
      <c r="I118" s="75">
        <v>27.2</v>
      </c>
      <c r="J118" s="76">
        <v>120</v>
      </c>
      <c r="K118" s="42">
        <v>9</v>
      </c>
      <c r="L118" s="78"/>
    </row>
    <row r="119" spans="1:12" ht="15" x14ac:dyDescent="0.25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587.14</v>
      </c>
      <c r="K121" s="24"/>
      <c r="L121" s="18">
        <f>SUM(L115:L120)</f>
        <v>0</v>
      </c>
    </row>
    <row r="122" spans="1:12" ht="15" x14ac:dyDescent="0.2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.75" thickBot="1" x14ac:dyDescent="0.25">
      <c r="A132" s="32">
        <f>A115</f>
        <v>2</v>
      </c>
      <c r="B132" s="32">
        <f>B115</f>
        <v>2</v>
      </c>
      <c r="C132" s="104" t="s">
        <v>4</v>
      </c>
      <c r="D132" s="105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587.14</v>
      </c>
      <c r="K132" s="31"/>
      <c r="L132" s="31">
        <f t="shared" si="51"/>
        <v>0</v>
      </c>
    </row>
    <row r="133" spans="1:12" ht="15" x14ac:dyDescent="0.25">
      <c r="A133" s="19">
        <v>2</v>
      </c>
      <c r="B133" s="20">
        <v>3</v>
      </c>
      <c r="C133" s="21" t="s">
        <v>19</v>
      </c>
      <c r="D133" s="5" t="s">
        <v>20</v>
      </c>
      <c r="E133" s="52" t="s">
        <v>67</v>
      </c>
      <c r="F133" s="87">
        <v>200</v>
      </c>
      <c r="G133" s="94">
        <v>4.4800000000000004</v>
      </c>
      <c r="H133" s="95">
        <v>5.12</v>
      </c>
      <c r="I133" s="95">
        <v>10.4</v>
      </c>
      <c r="J133" s="96">
        <v>332.2</v>
      </c>
      <c r="K133" s="97">
        <v>199</v>
      </c>
      <c r="L133" s="50"/>
    </row>
    <row r="134" spans="1:12" ht="15" x14ac:dyDescent="0.25">
      <c r="A134" s="22"/>
      <c r="B134" s="14"/>
      <c r="C134" s="11"/>
      <c r="D134" s="7" t="s">
        <v>21</v>
      </c>
      <c r="E134" s="53" t="s">
        <v>44</v>
      </c>
      <c r="F134" s="92">
        <v>200</v>
      </c>
      <c r="G134" s="99">
        <v>0.27</v>
      </c>
      <c r="H134" s="99">
        <v>0.05</v>
      </c>
      <c r="I134" s="99">
        <v>5.75</v>
      </c>
      <c r="J134" s="100">
        <v>22.5</v>
      </c>
      <c r="K134" s="103" t="s">
        <v>47</v>
      </c>
      <c r="L134" s="51"/>
    </row>
    <row r="135" spans="1:12" ht="15.75" customHeight="1" x14ac:dyDescent="0.25">
      <c r="A135" s="22"/>
      <c r="B135" s="14"/>
      <c r="C135" s="11"/>
      <c r="D135" s="7" t="s">
        <v>22</v>
      </c>
      <c r="E135" s="53" t="s">
        <v>45</v>
      </c>
      <c r="F135" s="92">
        <v>60</v>
      </c>
      <c r="G135" s="99">
        <v>4.62</v>
      </c>
      <c r="H135" s="99">
        <v>1.44</v>
      </c>
      <c r="I135" s="99">
        <v>42</v>
      </c>
      <c r="J135" s="100">
        <v>170.4</v>
      </c>
      <c r="K135" s="98">
        <v>18</v>
      </c>
      <c r="L135" s="51"/>
    </row>
    <row r="136" spans="1:12" ht="15" x14ac:dyDescent="0.25">
      <c r="A136" s="22"/>
      <c r="B136" s="14"/>
      <c r="C136" s="11"/>
      <c r="D136" s="7"/>
      <c r="E136" s="53" t="s">
        <v>66</v>
      </c>
      <c r="F136" s="41">
        <v>40</v>
      </c>
      <c r="G136" s="101">
        <v>3.08</v>
      </c>
      <c r="H136" s="101">
        <v>1.1599999999999999</v>
      </c>
      <c r="I136" s="101">
        <v>27.2</v>
      </c>
      <c r="J136" s="102">
        <v>98</v>
      </c>
      <c r="K136" s="98">
        <v>590</v>
      </c>
      <c r="L136" s="51"/>
    </row>
    <row r="137" spans="1:12" ht="15" x14ac:dyDescent="0.25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12.450000000000001</v>
      </c>
      <c r="H139" s="18">
        <f>SUM(H133:H138)</f>
        <v>7.77</v>
      </c>
      <c r="I139" s="18">
        <f>SUM(I133:I138)</f>
        <v>85.35</v>
      </c>
      <c r="J139" s="18">
        <f>SUM(J133:J138)</f>
        <v>623.1</v>
      </c>
      <c r="K139" s="24"/>
      <c r="L139" s="18">
        <f>SUM(L133:L138)</f>
        <v>0</v>
      </c>
    </row>
    <row r="140" spans="1:12" ht="15" x14ac:dyDescent="0.25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5" x14ac:dyDescent="0.2">
      <c r="A150" s="28">
        <f>A133</f>
        <v>2</v>
      </c>
      <c r="B150" s="29">
        <f>B133</f>
        <v>3</v>
      </c>
      <c r="C150" s="104" t="s">
        <v>4</v>
      </c>
      <c r="D150" s="105"/>
      <c r="E150" s="30"/>
      <c r="F150" s="31">
        <f>F139+F149</f>
        <v>500</v>
      </c>
      <c r="G150" s="31">
        <f t="shared" ref="G150" si="54">G139+G149</f>
        <v>12.450000000000001</v>
      </c>
      <c r="H150" s="31">
        <f t="shared" ref="H150" si="55">H139+H149</f>
        <v>7.77</v>
      </c>
      <c r="I150" s="31">
        <f t="shared" ref="I150" si="56">I139+I149</f>
        <v>85.35</v>
      </c>
      <c r="J150" s="31">
        <f t="shared" ref="J150:L150" si="57">J139+J149</f>
        <v>623.1</v>
      </c>
      <c r="K150" s="31"/>
      <c r="L150" s="31">
        <f t="shared" si="57"/>
        <v>0</v>
      </c>
    </row>
    <row r="151" spans="1:12" ht="25.5" x14ac:dyDescent="0.25">
      <c r="A151" s="19">
        <v>2</v>
      </c>
      <c r="B151" s="20">
        <v>4</v>
      </c>
      <c r="C151" s="21" t="s">
        <v>19</v>
      </c>
      <c r="D151" s="5" t="s">
        <v>20</v>
      </c>
      <c r="E151" s="52" t="s">
        <v>68</v>
      </c>
      <c r="F151" s="38">
        <v>260</v>
      </c>
      <c r="G151" s="55">
        <v>20.89</v>
      </c>
      <c r="H151" s="55">
        <v>4.87</v>
      </c>
      <c r="I151" s="79">
        <v>88.73</v>
      </c>
      <c r="J151" s="55">
        <v>376.86</v>
      </c>
      <c r="K151" s="39" t="s">
        <v>71</v>
      </c>
      <c r="L151" s="50"/>
    </row>
    <row r="152" spans="1:12" ht="15" x14ac:dyDescent="0.25">
      <c r="A152" s="22"/>
      <c r="B152" s="14"/>
      <c r="C152" s="11"/>
      <c r="D152" s="7" t="s">
        <v>21</v>
      </c>
      <c r="E152" s="53" t="s">
        <v>69</v>
      </c>
      <c r="F152" s="41">
        <v>200</v>
      </c>
      <c r="G152" s="80">
        <v>3.42</v>
      </c>
      <c r="H152" s="80">
        <v>3.5</v>
      </c>
      <c r="I152" s="81">
        <v>12.33</v>
      </c>
      <c r="J152" s="80">
        <v>94.25</v>
      </c>
      <c r="K152" s="42" t="s">
        <v>70</v>
      </c>
      <c r="L152" s="51"/>
    </row>
    <row r="153" spans="1:12" ht="15" x14ac:dyDescent="0.25">
      <c r="A153" s="22"/>
      <c r="B153" s="14"/>
      <c r="C153" s="11"/>
      <c r="D153" s="7" t="s">
        <v>22</v>
      </c>
      <c r="E153" s="53" t="s">
        <v>45</v>
      </c>
      <c r="F153" s="41">
        <v>40</v>
      </c>
      <c r="G153" s="80">
        <v>3.08</v>
      </c>
      <c r="H153" s="80">
        <v>0.96</v>
      </c>
      <c r="I153" s="81">
        <v>28</v>
      </c>
      <c r="J153" s="80">
        <v>113.6</v>
      </c>
      <c r="K153" s="42">
        <v>18</v>
      </c>
      <c r="L153" s="51"/>
    </row>
    <row r="154" spans="1:12" ht="15" x14ac:dyDescent="0.25">
      <c r="A154" s="22"/>
      <c r="B154" s="14"/>
      <c r="C154" s="11"/>
      <c r="D154" s="7"/>
      <c r="E154" s="53"/>
      <c r="F154" s="41"/>
      <c r="G154" s="80"/>
      <c r="H154" s="80"/>
      <c r="I154" s="81"/>
      <c r="J154" s="80"/>
      <c r="K154" s="42"/>
      <c r="L154" s="5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6"/>
      <c r="C157" s="8"/>
      <c r="D157" s="17" t="s">
        <v>32</v>
      </c>
      <c r="E157" s="9"/>
      <c r="F157" s="18">
        <f>SUM(F151:F156)</f>
        <v>500</v>
      </c>
      <c r="G157" s="18">
        <f>SUM(G151:G156)</f>
        <v>27.39</v>
      </c>
      <c r="H157" s="18">
        <f>SUM(H151:H156)</f>
        <v>9.3300000000000018</v>
      </c>
      <c r="I157" s="18">
        <f>SUM(I151:I156)</f>
        <v>129.06</v>
      </c>
      <c r="J157" s="18">
        <f>SUM(J151:J156)</f>
        <v>584.71</v>
      </c>
      <c r="K157" s="24"/>
      <c r="L157" s="18">
        <f>SUM(L151:L156)</f>
        <v>0</v>
      </c>
    </row>
    <row r="158" spans="1:12" ht="15" x14ac:dyDescent="0.25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5" x14ac:dyDescent="0.2">
      <c r="A168" s="28">
        <f>A151</f>
        <v>2</v>
      </c>
      <c r="B168" s="29">
        <f>B151</f>
        <v>4</v>
      </c>
      <c r="C168" s="104" t="s">
        <v>4</v>
      </c>
      <c r="D168" s="105"/>
      <c r="E168" s="30"/>
      <c r="F168" s="31">
        <f>F157+F167</f>
        <v>500</v>
      </c>
      <c r="G168" s="31">
        <f t="shared" ref="G168" si="60">G157+G167</f>
        <v>27.39</v>
      </c>
      <c r="H168" s="31">
        <f t="shared" ref="H168" si="61">H157+H167</f>
        <v>9.3300000000000018</v>
      </c>
      <c r="I168" s="31">
        <f t="shared" ref="I168" si="62">I157+I167</f>
        <v>129.06</v>
      </c>
      <c r="J168" s="31">
        <f t="shared" ref="J168:L168" si="63">J157+J167</f>
        <v>584.71</v>
      </c>
      <c r="K168" s="31"/>
      <c r="L168" s="31">
        <f t="shared" si="63"/>
        <v>0</v>
      </c>
    </row>
    <row r="169" spans="1:12" ht="15" x14ac:dyDescent="0.25">
      <c r="A169" s="19">
        <v>2</v>
      </c>
      <c r="B169" s="20">
        <v>5</v>
      </c>
      <c r="C169" s="21" t="s">
        <v>19</v>
      </c>
      <c r="D169" s="5" t="s">
        <v>20</v>
      </c>
      <c r="E169" s="52" t="s">
        <v>72</v>
      </c>
      <c r="F169" s="38">
        <v>180</v>
      </c>
      <c r="G169" s="55">
        <v>26.06</v>
      </c>
      <c r="H169" s="55">
        <v>31.13</v>
      </c>
      <c r="I169" s="79">
        <v>40.049999999999997</v>
      </c>
      <c r="J169" s="55">
        <v>437.4</v>
      </c>
      <c r="K169" s="39">
        <v>504</v>
      </c>
      <c r="L169" s="50"/>
    </row>
    <row r="170" spans="1:12" ht="15" x14ac:dyDescent="0.25">
      <c r="A170" s="22"/>
      <c r="B170" s="14"/>
      <c r="C170" s="11"/>
      <c r="D170" s="7" t="s">
        <v>21</v>
      </c>
      <c r="E170" s="53" t="s">
        <v>73</v>
      </c>
      <c r="F170" s="41">
        <v>200</v>
      </c>
      <c r="G170" s="80">
        <v>0.22</v>
      </c>
      <c r="H170" s="80">
        <v>0.05</v>
      </c>
      <c r="I170" s="81">
        <v>5.57</v>
      </c>
      <c r="J170" s="80">
        <v>20.95</v>
      </c>
      <c r="K170" s="42">
        <v>420</v>
      </c>
      <c r="L170" s="51"/>
    </row>
    <row r="171" spans="1:12" ht="15" x14ac:dyDescent="0.25">
      <c r="A171" s="22"/>
      <c r="B171" s="14"/>
      <c r="C171" s="11"/>
      <c r="D171" s="7" t="s">
        <v>22</v>
      </c>
      <c r="E171" s="53" t="s">
        <v>45</v>
      </c>
      <c r="F171" s="41">
        <v>20</v>
      </c>
      <c r="G171" s="80">
        <v>1.54</v>
      </c>
      <c r="H171" s="80">
        <v>0.48</v>
      </c>
      <c r="I171" s="81">
        <v>14</v>
      </c>
      <c r="J171" s="80">
        <v>56.8</v>
      </c>
      <c r="K171" s="42">
        <v>18</v>
      </c>
      <c r="L171" s="51"/>
    </row>
    <row r="172" spans="1:12" ht="15" x14ac:dyDescent="0.25">
      <c r="A172" s="22"/>
      <c r="B172" s="14"/>
      <c r="C172" s="11"/>
      <c r="D172" s="7" t="s">
        <v>23</v>
      </c>
      <c r="E172" s="53" t="s">
        <v>46</v>
      </c>
      <c r="F172" s="41">
        <v>100</v>
      </c>
      <c r="G172" s="80">
        <v>0.4</v>
      </c>
      <c r="H172" s="80">
        <v>0</v>
      </c>
      <c r="I172" s="81">
        <v>10</v>
      </c>
      <c r="J172" s="80">
        <v>26</v>
      </c>
      <c r="K172" s="42">
        <v>403</v>
      </c>
      <c r="L172" s="51"/>
    </row>
    <row r="173" spans="1:12" ht="15.75" thickBot="1" x14ac:dyDescent="0.3">
      <c r="A173" s="22"/>
      <c r="B173" s="14"/>
      <c r="C173" s="11"/>
      <c r="D173" s="6"/>
      <c r="E173" s="82"/>
      <c r="F173" s="41"/>
      <c r="G173" s="83"/>
      <c r="H173" s="83"/>
      <c r="I173" s="84"/>
      <c r="J173" s="83"/>
      <c r="K173" s="42"/>
      <c r="L173" s="85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 x14ac:dyDescent="0.25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5" x14ac:dyDescent="0.25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5" x14ac:dyDescent="0.2">
      <c r="A186" s="28">
        <f>A169</f>
        <v>2</v>
      </c>
      <c r="B186" s="29">
        <f>B169</f>
        <v>5</v>
      </c>
      <c r="C186" s="104" t="s">
        <v>4</v>
      </c>
      <c r="D186" s="105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 x14ac:dyDescent="0.2">
      <c r="A187" s="26"/>
      <c r="B187" s="27"/>
      <c r="C187" s="106" t="s">
        <v>5</v>
      </c>
      <c r="D187" s="106"/>
      <c r="E187" s="106"/>
      <c r="F187" s="33">
        <f>(F23+F42+F60+F78+F96+F114+F132+F150+F168+F186)/(IF(F23=0,0,1)+IF(F42=0,0,1)+IF(F60=0,0,1)+IF(F78=0,0,1)+IF(F96=0,0,1)+IF(F114=0,0,1)+IF(F132=0,0,1)+IF(F150=0,0,1)+IF(F168=0,0,1)+IF(F186=0,0,1))</f>
        <v>504</v>
      </c>
      <c r="G187" s="33">
        <f>(G23+G42+G60+G78+G96+G114+G132+G150+G168+G186)/(IF(G23=0,0,1)+IF(G42=0,0,1)+IF(G60=0,0,1)+IF(G78=0,0,1)+IF(G96=0,0,1)+IF(G114=0,0,1)+IF(G132=0,0,1)+IF(G150=0,0,1)+IF(G168=0,0,1)+IF(G186=0,0,1))</f>
        <v>21.228999999999999</v>
      </c>
      <c r="H187" s="33">
        <f>(H23+H42+H60+H78+H96+H114+H132+H150+H168+H186)/(IF(H23=0,0,1)+IF(H42=0,0,1)+IF(H60=0,0,1)+IF(H78=0,0,1)+IF(H96=0,0,1)+IF(H114=0,0,1)+IF(H132=0,0,1)+IF(H150=0,0,1)+IF(H168=0,0,1)+IF(H186=0,0,1))</f>
        <v>16.558</v>
      </c>
      <c r="I187" s="33">
        <f>(I23+I42+I60+I78+I96+I114+I132+I150+I168+I186)/(IF(I23=0,0,1)+IF(I42=0,0,1)+IF(I60=0,0,1)+IF(I78=0,0,1)+IF(I96=0,0,1)+IF(I114=0,0,1)+IF(I132=0,0,1)+IF(I150=0,0,1)+IF(I168=0,0,1)+IF(I186=0,0,1))</f>
        <v>97.407000000000011</v>
      </c>
      <c r="J187" s="33">
        <f>(J23+J42+J60+J78+J96+J114+J132+J150+J168+J186)/(IF(J23=0,0,1)+IF(J42=0,0,1)+IF(J60=0,0,1)+IF(J78=0,0,1)+IF(J96=0,0,1)+IF(J114=0,0,1)+IF(J132=0,0,1)+IF(J150=0,0,1)+IF(J168=0,0,1)+IF(J186=0,0,1))</f>
        <v>557.41799999999989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2024-11-05T06:24:48Z</dcterms:modified>
</cp:coreProperties>
</file>